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Sheet1!$A:A</definedName>
  </definedNames>
  <calcPr calcId="144525"/>
</workbook>
</file>

<file path=xl/sharedStrings.xml><?xml version="1.0" encoding="utf-8"?>
<sst xmlns="http://schemas.openxmlformats.org/spreadsheetml/2006/main" count="43" uniqueCount="26">
  <si>
    <t>地区</t>
  </si>
  <si>
    <t>2020年1-10月文化惠民工程项目进展表</t>
  </si>
  <si>
    <t>29.文化惠民工程</t>
  </si>
  <si>
    <t>公共文化场馆免费开放场馆数（个）</t>
  </si>
  <si>
    <t>文化信息共享工程（万元）</t>
  </si>
  <si>
    <t>农村演出（场）</t>
  </si>
  <si>
    <t>农村体育活动（场）</t>
  </si>
  <si>
    <t>合计</t>
  </si>
  <si>
    <t>图书馆</t>
  </si>
  <si>
    <t>文化馆</t>
  </si>
  <si>
    <t>美术馆</t>
  </si>
  <si>
    <t>文化站</t>
  </si>
  <si>
    <t>博物馆</t>
  </si>
  <si>
    <t>目标任务</t>
  </si>
  <si>
    <t>完成情况</t>
  </si>
  <si>
    <t>完成率（%）</t>
  </si>
  <si>
    <t>已开放</t>
  </si>
  <si>
    <t>全市汇总</t>
  </si>
  <si>
    <t>市本级</t>
  </si>
  <si>
    <t>宣州区</t>
  </si>
  <si>
    <t>郎溪县</t>
  </si>
  <si>
    <t>广德市</t>
  </si>
  <si>
    <t>宁国市</t>
  </si>
  <si>
    <t>泾县</t>
  </si>
  <si>
    <t>绩溪县</t>
  </si>
  <si>
    <t>旌德县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</si>
</sst>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b/>
      <sz val="9"/>
      <name val="仿宋_GB2312"/>
      <charset val="134"/>
    </font>
    <font>
      <sz val="12"/>
      <name val="Times New Roman"/>
      <charset val="134"/>
    </font>
    <font>
      <sz val="11"/>
      <name val="仿宋_GB2312"/>
      <charset val="134"/>
    </font>
    <font>
      <b/>
      <sz val="20"/>
      <name val="宋体"/>
      <charset val="134"/>
    </font>
    <font>
      <b/>
      <sz val="11"/>
      <name val="仿宋_GB2312"/>
      <charset val="134"/>
    </font>
    <font>
      <sz val="10"/>
      <color indexed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2"/>
      <name val="Times New Roman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0"/>
      <name val="Helv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7" fillId="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6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1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常规 90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_Sheet1_Sheet1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7" xfId="57"/>
    <cellStyle name="常规_Sheet1" xfId="58"/>
    <cellStyle name="常规 3" xfId="59"/>
    <cellStyle name="常规 2 7 2" xfId="60"/>
    <cellStyle name="常规 17" xfId="61"/>
    <cellStyle name="常规 20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5"/>
  <sheetViews>
    <sheetView tabSelected="1" zoomScale="90" zoomScaleNormal="90" workbookViewId="0">
      <pane xSplit="1" ySplit="7" topLeftCell="B8" activePane="bottomRight" state="frozen"/>
      <selection/>
      <selection pane="topRight"/>
      <selection pane="bottomLeft"/>
      <selection pane="bottomRight" activeCell="AA15" sqref="AA15"/>
    </sheetView>
  </sheetViews>
  <sheetFormatPr defaultColWidth="9" defaultRowHeight="15.75"/>
  <cols>
    <col min="1" max="1" width="10.9666666666667" style="3" customWidth="1"/>
    <col min="2" max="14" width="6.4" style="4" customWidth="1"/>
    <col min="15" max="15" width="8.46666666666667" style="4" customWidth="1"/>
    <col min="16" max="16" width="11.3833333333333" style="4" customWidth="1"/>
    <col min="17" max="18" width="6.4" style="4" customWidth="1"/>
    <col min="19" max="19" width="8.05" style="4" customWidth="1"/>
    <col min="20" max="21" width="6.5" style="4" customWidth="1"/>
    <col min="22" max="22" width="7.91666666666667" style="4" customWidth="1"/>
    <col min="23" max="15916" width="9" style="5"/>
    <col min="15917" max="16381" width="9" style="6"/>
  </cols>
  <sheetData>
    <row r="1" ht="45" customHeight="1" spans="1:22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20" customHeight="1" spans="1:22">
      <c r="A2" s="7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4"/>
      <c r="U2" s="25"/>
      <c r="V2" s="26"/>
    </row>
    <row r="3" ht="29" customHeight="1" spans="1:22">
      <c r="A3" s="7"/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7" t="s">
        <v>4</v>
      </c>
      <c r="O3" s="7"/>
      <c r="P3" s="7"/>
      <c r="Q3" s="27" t="s">
        <v>5</v>
      </c>
      <c r="R3" s="27"/>
      <c r="S3" s="27"/>
      <c r="T3" s="28" t="s">
        <v>6</v>
      </c>
      <c r="U3" s="29"/>
      <c r="V3" s="30"/>
    </row>
    <row r="4" ht="43" customHeight="1" spans="1:22">
      <c r="A4" s="7"/>
      <c r="B4" s="11" t="s">
        <v>7</v>
      </c>
      <c r="C4" s="11"/>
      <c r="D4" s="11" t="s">
        <v>8</v>
      </c>
      <c r="E4" s="11"/>
      <c r="F4" s="11" t="s">
        <v>9</v>
      </c>
      <c r="G4" s="11"/>
      <c r="H4" s="11" t="s">
        <v>10</v>
      </c>
      <c r="I4" s="11"/>
      <c r="J4" s="11" t="s">
        <v>11</v>
      </c>
      <c r="K4" s="11"/>
      <c r="L4" s="11" t="s">
        <v>12</v>
      </c>
      <c r="M4" s="19"/>
      <c r="N4" s="11" t="s">
        <v>13</v>
      </c>
      <c r="O4" s="11" t="s">
        <v>14</v>
      </c>
      <c r="P4" s="11" t="s">
        <v>15</v>
      </c>
      <c r="Q4" s="11" t="s">
        <v>13</v>
      </c>
      <c r="R4" s="11" t="s">
        <v>14</v>
      </c>
      <c r="S4" s="11" t="s">
        <v>15</v>
      </c>
      <c r="T4" s="11" t="s">
        <v>13</v>
      </c>
      <c r="U4" s="11" t="s">
        <v>14</v>
      </c>
      <c r="V4" s="11" t="s">
        <v>15</v>
      </c>
    </row>
    <row r="5" ht="20" customHeight="1" spans="1:22">
      <c r="A5" s="7"/>
      <c r="B5" s="11" t="s">
        <v>13</v>
      </c>
      <c r="C5" s="11" t="s">
        <v>16</v>
      </c>
      <c r="D5" s="11" t="s">
        <v>13</v>
      </c>
      <c r="E5" s="11" t="s">
        <v>16</v>
      </c>
      <c r="F5" s="11" t="s">
        <v>13</v>
      </c>
      <c r="G5" s="11" t="s">
        <v>16</v>
      </c>
      <c r="H5" s="11" t="s">
        <v>13</v>
      </c>
      <c r="I5" s="11" t="s">
        <v>16</v>
      </c>
      <c r="J5" s="11" t="s">
        <v>13</v>
      </c>
      <c r="K5" s="11" t="s">
        <v>16</v>
      </c>
      <c r="L5" s="11" t="s">
        <v>13</v>
      </c>
      <c r="M5" s="19" t="s">
        <v>16</v>
      </c>
      <c r="N5" s="11"/>
      <c r="O5" s="11"/>
      <c r="P5" s="11"/>
      <c r="Q5" s="11"/>
      <c r="R5" s="11"/>
      <c r="S5" s="11"/>
      <c r="T5" s="11"/>
      <c r="U5" s="11"/>
      <c r="V5" s="11"/>
    </row>
    <row r="6" ht="21" customHeight="1" spans="1:22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9"/>
      <c r="N6" s="11"/>
      <c r="O6" s="11"/>
      <c r="P6" s="11"/>
      <c r="Q6" s="11"/>
      <c r="R6" s="11"/>
      <c r="S6" s="11"/>
      <c r="T6" s="11"/>
      <c r="U6" s="11"/>
      <c r="V6" s="11"/>
    </row>
    <row r="7" s="1" customFormat="1" ht="25" customHeight="1" spans="1:16381">
      <c r="A7" s="13" t="s">
        <v>17</v>
      </c>
      <c r="B7" s="14">
        <f>B8+B9+B10+B11+B12+B13+B14+B15</f>
        <v>121</v>
      </c>
      <c r="C7" s="15">
        <v>121</v>
      </c>
      <c r="D7" s="14">
        <f>D8+D9+D10+D11+D12+D13+D14+D15</f>
        <v>8</v>
      </c>
      <c r="E7" s="16">
        <v>8</v>
      </c>
      <c r="F7" s="14">
        <f t="shared" ref="F7:O7" si="0">F8+F9+F10+F11+F12+F13+F14+F15</f>
        <v>8</v>
      </c>
      <c r="G7" s="16">
        <v>8</v>
      </c>
      <c r="H7" s="14">
        <f t="shared" si="0"/>
        <v>0</v>
      </c>
      <c r="I7" s="14">
        <f t="shared" si="0"/>
        <v>0</v>
      </c>
      <c r="J7" s="14">
        <f t="shared" si="0"/>
        <v>98</v>
      </c>
      <c r="K7" s="16">
        <v>98</v>
      </c>
      <c r="L7" s="14">
        <f t="shared" si="0"/>
        <v>7</v>
      </c>
      <c r="M7" s="18">
        <v>7</v>
      </c>
      <c r="N7" s="14">
        <f>N8+N9+N10+N11+N12+N13+N14+N15</f>
        <v>159</v>
      </c>
      <c r="O7" s="16">
        <f>O8+O9+O10+O11+O12+O13+O14+O15</f>
        <v>159</v>
      </c>
      <c r="P7" s="20">
        <f>O7/N7</f>
        <v>1</v>
      </c>
      <c r="Q7" s="17">
        <f t="shared" ref="Q7:T7" si="1">Q8+Q9+Q10+Q11+Q12+Q13+Q14+Q15</f>
        <v>795</v>
      </c>
      <c r="R7" s="15">
        <f t="shared" si="1"/>
        <v>946</v>
      </c>
      <c r="S7" s="31">
        <f>R7/Q7</f>
        <v>1.18993710691824</v>
      </c>
      <c r="T7" s="17">
        <f>T8+T9+T10+T11+T12+T13+T14+T15</f>
        <v>795</v>
      </c>
      <c r="U7" s="16">
        <f>U9+U10+U11+U12+U13+U14+U15</f>
        <v>1099</v>
      </c>
      <c r="V7" s="32">
        <f>U7/T7</f>
        <v>1.38238993710692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  <c r="XEN7" s="33"/>
      <c r="XEO7" s="33"/>
      <c r="XEP7" s="33"/>
      <c r="XEQ7" s="33"/>
      <c r="XER7" s="33"/>
      <c r="XES7" s="33"/>
      <c r="XET7" s="33"/>
      <c r="XEU7" s="33"/>
      <c r="XEV7" s="33"/>
      <c r="XEW7" s="33"/>
      <c r="XEX7" s="33"/>
      <c r="XEY7" s="33"/>
      <c r="XEZ7" s="33"/>
      <c r="XFA7" s="33"/>
    </row>
    <row r="8" s="1" customFormat="1" ht="25" customHeight="1" spans="1:16381">
      <c r="A8" s="15" t="s">
        <v>18</v>
      </c>
      <c r="B8" s="14">
        <v>3</v>
      </c>
      <c r="C8" s="16">
        <v>3</v>
      </c>
      <c r="D8" s="14">
        <v>1</v>
      </c>
      <c r="E8" s="16">
        <v>1</v>
      </c>
      <c r="F8" s="14">
        <v>1</v>
      </c>
      <c r="G8" s="16">
        <v>1</v>
      </c>
      <c r="H8" s="14">
        <f>SUM(H9:H15)</f>
        <v>0</v>
      </c>
      <c r="I8" s="14">
        <v>0</v>
      </c>
      <c r="J8" s="14">
        <v>0</v>
      </c>
      <c r="K8" s="16">
        <v>0</v>
      </c>
      <c r="L8" s="14">
        <v>1</v>
      </c>
      <c r="M8" s="18">
        <v>1</v>
      </c>
      <c r="N8" s="14">
        <v>0</v>
      </c>
      <c r="O8" s="16">
        <v>0</v>
      </c>
      <c r="P8" s="16">
        <v>0</v>
      </c>
      <c r="Q8" s="14">
        <v>0</v>
      </c>
      <c r="R8" s="16">
        <v>0</v>
      </c>
      <c r="S8" s="16">
        <v>0</v>
      </c>
      <c r="T8" s="14">
        <v>0</v>
      </c>
      <c r="U8" s="16">
        <v>0</v>
      </c>
      <c r="V8" s="16">
        <v>0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  <c r="XEN8" s="33"/>
      <c r="XEO8" s="33"/>
      <c r="XEP8" s="33"/>
      <c r="XEQ8" s="33"/>
      <c r="XER8" s="33"/>
      <c r="XES8" s="33"/>
      <c r="XET8" s="33"/>
      <c r="XEU8" s="33"/>
      <c r="XEV8" s="33"/>
      <c r="XEW8" s="33"/>
      <c r="XEX8" s="33"/>
      <c r="XEY8" s="33"/>
      <c r="XEZ8" s="33"/>
      <c r="XFA8" s="33"/>
    </row>
    <row r="9" s="2" customFormat="1" ht="25" customHeight="1" spans="1:16381">
      <c r="A9" s="11" t="s">
        <v>19</v>
      </c>
      <c r="B9" s="17">
        <v>28</v>
      </c>
      <c r="C9" s="18">
        <v>28</v>
      </c>
      <c r="D9" s="17">
        <v>1</v>
      </c>
      <c r="E9" s="15">
        <v>1</v>
      </c>
      <c r="F9" s="17">
        <v>1</v>
      </c>
      <c r="G9" s="15">
        <v>1</v>
      </c>
      <c r="H9" s="14">
        <f t="shared" ref="H9:H16" si="2">SUM(H10:H16)</f>
        <v>0</v>
      </c>
      <c r="I9" s="16">
        <v>0</v>
      </c>
      <c r="J9" s="17">
        <v>26</v>
      </c>
      <c r="K9" s="15">
        <v>26</v>
      </c>
      <c r="L9" s="17">
        <v>0</v>
      </c>
      <c r="M9" s="18">
        <v>0</v>
      </c>
      <c r="N9" s="17">
        <v>38.8</v>
      </c>
      <c r="O9" s="15">
        <v>38.8</v>
      </c>
      <c r="P9" s="21">
        <v>1</v>
      </c>
      <c r="Q9" s="17">
        <v>194</v>
      </c>
      <c r="R9" s="15">
        <v>199</v>
      </c>
      <c r="S9" s="31">
        <f t="shared" ref="S9:S15" si="3">R9/Q9</f>
        <v>1.02577319587629</v>
      </c>
      <c r="T9" s="17">
        <v>194</v>
      </c>
      <c r="U9" s="15">
        <v>274</v>
      </c>
      <c r="V9" s="31">
        <f>U9/T9</f>
        <v>1.41237113402062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</row>
    <row r="10" s="2" customFormat="1" ht="25" customHeight="1" spans="1:16381">
      <c r="A10" s="11" t="s">
        <v>20</v>
      </c>
      <c r="B10" s="17">
        <v>14</v>
      </c>
      <c r="C10" s="18">
        <v>14</v>
      </c>
      <c r="D10" s="17">
        <v>1</v>
      </c>
      <c r="E10" s="15">
        <v>1</v>
      </c>
      <c r="F10" s="17">
        <v>1</v>
      </c>
      <c r="G10" s="15">
        <v>1</v>
      </c>
      <c r="H10" s="14">
        <f t="shared" si="2"/>
        <v>0</v>
      </c>
      <c r="I10" s="16">
        <v>0</v>
      </c>
      <c r="J10" s="17">
        <v>12</v>
      </c>
      <c r="K10" s="15">
        <v>12</v>
      </c>
      <c r="L10" s="17">
        <v>0</v>
      </c>
      <c r="M10" s="18">
        <v>0</v>
      </c>
      <c r="N10" s="17">
        <v>18.6</v>
      </c>
      <c r="O10" s="15">
        <v>18.6</v>
      </c>
      <c r="P10" s="21">
        <v>1</v>
      </c>
      <c r="Q10" s="17">
        <v>93</v>
      </c>
      <c r="R10" s="15">
        <v>144</v>
      </c>
      <c r="S10" s="31">
        <f t="shared" si="3"/>
        <v>1.54838709677419</v>
      </c>
      <c r="T10" s="17">
        <v>93</v>
      </c>
      <c r="U10" s="15">
        <v>146</v>
      </c>
      <c r="V10" s="31">
        <f t="shared" ref="V10:V15" si="4">U10/T10</f>
        <v>1.56989247311828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</row>
    <row r="11" s="2" customFormat="1" ht="25" customHeight="1" spans="1:16381">
      <c r="A11" s="11" t="s">
        <v>21</v>
      </c>
      <c r="B11" s="17">
        <v>12</v>
      </c>
      <c r="C11" s="18">
        <v>12</v>
      </c>
      <c r="D11" s="17">
        <v>1</v>
      </c>
      <c r="E11" s="15">
        <v>1</v>
      </c>
      <c r="F11" s="17">
        <v>1</v>
      </c>
      <c r="G11" s="15">
        <v>1</v>
      </c>
      <c r="H11" s="14">
        <f t="shared" si="2"/>
        <v>0</v>
      </c>
      <c r="I11" s="16">
        <v>0</v>
      </c>
      <c r="J11" s="17">
        <v>9</v>
      </c>
      <c r="K11" s="15">
        <v>9</v>
      </c>
      <c r="L11" s="17">
        <v>1</v>
      </c>
      <c r="M11" s="18">
        <v>1</v>
      </c>
      <c r="N11" s="17">
        <v>27.2</v>
      </c>
      <c r="O11" s="15">
        <v>27.2</v>
      </c>
      <c r="P11" s="21">
        <v>1</v>
      </c>
      <c r="Q11" s="17">
        <v>136</v>
      </c>
      <c r="R11" s="15">
        <v>136</v>
      </c>
      <c r="S11" s="21">
        <f t="shared" si="3"/>
        <v>1</v>
      </c>
      <c r="T11" s="17">
        <v>136</v>
      </c>
      <c r="U11" s="15">
        <v>143</v>
      </c>
      <c r="V11" s="31">
        <f t="shared" si="4"/>
        <v>1.05147058823529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</row>
    <row r="12" s="2" customFormat="1" ht="25" customHeight="1" spans="1:16381">
      <c r="A12" s="11" t="s">
        <v>22</v>
      </c>
      <c r="B12" s="17">
        <v>21</v>
      </c>
      <c r="C12" s="18">
        <v>21</v>
      </c>
      <c r="D12" s="17">
        <v>1</v>
      </c>
      <c r="E12" s="15">
        <v>1</v>
      </c>
      <c r="F12" s="17">
        <v>1</v>
      </c>
      <c r="G12" s="15">
        <v>1</v>
      </c>
      <c r="H12" s="14">
        <f t="shared" si="2"/>
        <v>0</v>
      </c>
      <c r="I12" s="16">
        <v>0</v>
      </c>
      <c r="J12" s="17">
        <v>19</v>
      </c>
      <c r="K12" s="15">
        <v>19</v>
      </c>
      <c r="L12" s="17">
        <v>0</v>
      </c>
      <c r="M12" s="18">
        <v>0</v>
      </c>
      <c r="N12" s="17">
        <v>20.6</v>
      </c>
      <c r="O12" s="15">
        <v>20.6</v>
      </c>
      <c r="P12" s="21">
        <v>1</v>
      </c>
      <c r="Q12" s="17">
        <v>103</v>
      </c>
      <c r="R12" s="34">
        <v>198</v>
      </c>
      <c r="S12" s="31">
        <f t="shared" si="3"/>
        <v>1.92233009708738</v>
      </c>
      <c r="T12" s="17">
        <v>103</v>
      </c>
      <c r="U12" s="15">
        <v>108</v>
      </c>
      <c r="V12" s="31">
        <f t="shared" si="4"/>
        <v>1.04854368932039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</row>
    <row r="13" s="2" customFormat="1" ht="25" customHeight="1" spans="1:16381">
      <c r="A13" s="11" t="s">
        <v>23</v>
      </c>
      <c r="B13" s="17">
        <v>17</v>
      </c>
      <c r="C13" s="18">
        <v>17</v>
      </c>
      <c r="D13" s="17">
        <v>1</v>
      </c>
      <c r="E13" s="15">
        <v>1</v>
      </c>
      <c r="F13" s="17">
        <v>1</v>
      </c>
      <c r="G13" s="15">
        <v>1</v>
      </c>
      <c r="H13" s="14">
        <f t="shared" si="2"/>
        <v>0</v>
      </c>
      <c r="I13" s="16">
        <v>0</v>
      </c>
      <c r="J13" s="17">
        <v>11</v>
      </c>
      <c r="K13" s="15">
        <v>11</v>
      </c>
      <c r="L13" s="17">
        <v>4</v>
      </c>
      <c r="M13" s="18">
        <v>4</v>
      </c>
      <c r="N13" s="22">
        <v>26.4</v>
      </c>
      <c r="O13" s="23">
        <v>26.4</v>
      </c>
      <c r="P13" s="20">
        <v>1</v>
      </c>
      <c r="Q13" s="35">
        <v>132</v>
      </c>
      <c r="R13" s="18">
        <v>132</v>
      </c>
      <c r="S13" s="21">
        <f t="shared" si="3"/>
        <v>1</v>
      </c>
      <c r="T13" s="17">
        <v>132</v>
      </c>
      <c r="U13" s="15">
        <v>287</v>
      </c>
      <c r="V13" s="31">
        <f t="shared" si="4"/>
        <v>2.17424242424242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</row>
    <row r="14" s="2" customFormat="1" ht="25" customHeight="1" spans="1:16381">
      <c r="A14" s="11" t="s">
        <v>24</v>
      </c>
      <c r="B14" s="17">
        <v>14</v>
      </c>
      <c r="C14" s="18">
        <v>14</v>
      </c>
      <c r="D14" s="17">
        <v>1</v>
      </c>
      <c r="E14" s="15">
        <v>1</v>
      </c>
      <c r="F14" s="17">
        <v>1</v>
      </c>
      <c r="G14" s="15">
        <v>1</v>
      </c>
      <c r="H14" s="14">
        <f t="shared" si="2"/>
        <v>0</v>
      </c>
      <c r="I14" s="16">
        <v>0</v>
      </c>
      <c r="J14" s="17">
        <v>11</v>
      </c>
      <c r="K14" s="15">
        <v>11</v>
      </c>
      <c r="L14" s="17">
        <v>1</v>
      </c>
      <c r="M14" s="18">
        <v>1</v>
      </c>
      <c r="N14" s="17">
        <v>15.2</v>
      </c>
      <c r="O14" s="15">
        <v>15.2</v>
      </c>
      <c r="P14" s="21">
        <f>O14/N14</f>
        <v>1</v>
      </c>
      <c r="Q14" s="17">
        <v>76</v>
      </c>
      <c r="R14" s="18">
        <v>76</v>
      </c>
      <c r="S14" s="21">
        <f t="shared" si="3"/>
        <v>1</v>
      </c>
      <c r="T14" s="17">
        <v>76</v>
      </c>
      <c r="U14" s="15">
        <v>90</v>
      </c>
      <c r="V14" s="31">
        <f t="shared" si="4"/>
        <v>1.18421052631579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</row>
    <row r="15" s="2" customFormat="1" ht="25" customHeight="1" spans="1:16381">
      <c r="A15" s="15" t="s">
        <v>25</v>
      </c>
      <c r="B15" s="17">
        <v>12</v>
      </c>
      <c r="C15" s="15">
        <v>12</v>
      </c>
      <c r="D15" s="17">
        <v>1</v>
      </c>
      <c r="E15" s="15">
        <v>1</v>
      </c>
      <c r="F15" s="17">
        <v>1</v>
      </c>
      <c r="G15" s="15">
        <v>1</v>
      </c>
      <c r="H15" s="17">
        <f t="shared" si="2"/>
        <v>0</v>
      </c>
      <c r="I15" s="15">
        <v>0</v>
      </c>
      <c r="J15" s="17">
        <v>10</v>
      </c>
      <c r="K15" s="15">
        <v>10</v>
      </c>
      <c r="L15" s="17">
        <v>0</v>
      </c>
      <c r="M15" s="15">
        <v>0</v>
      </c>
      <c r="N15" s="17">
        <v>12.2</v>
      </c>
      <c r="O15" s="15">
        <v>12.2</v>
      </c>
      <c r="P15" s="21">
        <v>1</v>
      </c>
      <c r="Q15" s="17">
        <v>61</v>
      </c>
      <c r="R15" s="15">
        <v>61</v>
      </c>
      <c r="S15" s="21">
        <f t="shared" si="3"/>
        <v>1</v>
      </c>
      <c r="T15" s="17">
        <v>61</v>
      </c>
      <c r="U15" s="15">
        <v>51</v>
      </c>
      <c r="V15" s="31">
        <f t="shared" si="4"/>
        <v>0.836065573770492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</row>
  </sheetData>
  <mergeCells count="34">
    <mergeCell ref="B1:V1"/>
    <mergeCell ref="B2:V2"/>
    <mergeCell ref="B3:M3"/>
    <mergeCell ref="N3:P3"/>
    <mergeCell ref="Q3:S3"/>
    <mergeCell ref="T3:V3"/>
    <mergeCell ref="B4:C4"/>
    <mergeCell ref="D4:E4"/>
    <mergeCell ref="F4:G4"/>
    <mergeCell ref="H4:I4"/>
    <mergeCell ref="J4:K4"/>
    <mergeCell ref="L4:M4"/>
    <mergeCell ref="A1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ageMargins left="0.699305555555556" right="0.699305555555556" top="0.751388888888889" bottom="0.751388888888889" header="0.297916666666667" footer="0.297916666666667"/>
  <pageSetup paperSize="8" fitToWidth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未定义</cp:lastModifiedBy>
  <dcterms:created xsi:type="dcterms:W3CDTF">2020-04-20T09:21:00Z</dcterms:created>
  <dcterms:modified xsi:type="dcterms:W3CDTF">2020-10-29T01:09:08Z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