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496" windowHeight="7788" tabRatio="599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Titles" localSheetId="0">Sheet1!$A:$A</definedName>
  </definedNames>
  <calcPr calcId="125725"/>
</workbook>
</file>

<file path=xl/calcChain.xml><?xml version="1.0" encoding="utf-8"?>
<calcChain xmlns="http://schemas.openxmlformats.org/spreadsheetml/2006/main">
  <c r="I17" i="1"/>
  <c r="I10"/>
  <c r="I11"/>
  <c r="I12"/>
  <c r="I13"/>
  <c r="I14"/>
  <c r="I15"/>
  <c r="I16"/>
  <c r="J9"/>
  <c r="H9"/>
  <c r="G9"/>
  <c r="F9"/>
  <c r="E9"/>
  <c r="D9"/>
  <c r="C9"/>
  <c r="B9"/>
  <c r="K9" l="1"/>
  <c r="I9"/>
</calcChain>
</file>

<file path=xl/sharedStrings.xml><?xml version="1.0" encoding="utf-8"?>
<sst xmlns="http://schemas.openxmlformats.org/spreadsheetml/2006/main" count="24" uniqueCount="24">
  <si>
    <t>地区</t>
  </si>
  <si>
    <t>16.技工大省技能培训工程</t>
  </si>
  <si>
    <t>完成率（%）</t>
  </si>
  <si>
    <t>新型职业农民培训（培训合格率不低于90%）</t>
  </si>
  <si>
    <t>目标任务（人）</t>
  </si>
  <si>
    <t>累计完成培训人数（人）</t>
  </si>
  <si>
    <t>培训合格人数（人）</t>
  </si>
  <si>
    <t>培训合格率（%）</t>
  </si>
  <si>
    <t>小计</t>
  </si>
  <si>
    <t>其中：生产经营型职业农民</t>
  </si>
  <si>
    <t>其中：专业技能型职业农民</t>
  </si>
  <si>
    <t>其中：专业服务型职业农民</t>
  </si>
  <si>
    <t>其中：现代青年农场主</t>
  </si>
  <si>
    <t>其中：农业经理人</t>
  </si>
  <si>
    <t>全市汇总</t>
  </si>
  <si>
    <t>宣州区</t>
  </si>
  <si>
    <t>郎溪县</t>
  </si>
  <si>
    <t>广德县</t>
  </si>
  <si>
    <t>宁国市</t>
  </si>
  <si>
    <t>泾县</t>
  </si>
  <si>
    <t>绩溪县</t>
  </si>
  <si>
    <t>旌德县</t>
  </si>
  <si>
    <t>市本级</t>
  </si>
  <si>
    <t>关于2019年6月份新型职业农民培训民生工程项目进展情况的公示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</si>
</sst>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_ "/>
  </numFmts>
  <fonts count="17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9"/>
      <name val="仿宋_GB2312"/>
      <charset val="134"/>
    </font>
    <font>
      <sz val="9"/>
      <name val="仿宋_GB2312"/>
      <charset val="134"/>
    </font>
    <font>
      <b/>
      <sz val="22"/>
      <name val="宋体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12"/>
      <name val="宋体"/>
      <charset val="134"/>
    </font>
    <font>
      <sz val="12"/>
      <name val="Times New Roman"/>
    </font>
    <font>
      <sz val="11"/>
      <color theme="1"/>
      <name val="Tahoma"/>
      <family val="2"/>
      <charset val="134"/>
    </font>
    <font>
      <sz val="11"/>
      <color theme="1"/>
      <name val="Tahoma"/>
      <family val="2"/>
    </font>
    <font>
      <sz val="11"/>
      <color theme="1"/>
      <name val="宋体"/>
      <family val="3"/>
      <charset val="134"/>
      <scheme val="minor"/>
    </font>
    <font>
      <sz val="14"/>
      <name val="仿宋_GB2312"/>
      <family val="3"/>
      <charset val="134"/>
    </font>
    <font>
      <sz val="14"/>
      <color rgb="FF000000"/>
      <name val="仿宋_GB2312"/>
      <family val="3"/>
      <charset val="134"/>
    </font>
    <font>
      <b/>
      <sz val="14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/>
    <xf numFmtId="0" fontId="9" fillId="0" borderId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/>
    <xf numFmtId="0" fontId="12" fillId="0" borderId="0"/>
    <xf numFmtId="0" fontId="13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176" fontId="3" fillId="0" borderId="0" xfId="0" applyNumberFormat="1" applyFont="1">
      <alignment vertical="center"/>
    </xf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5" fillId="0" borderId="0" xfId="0" applyNumberFormat="1" applyFont="1" applyFill="1" applyBorder="1" applyAlignment="1"/>
    <xf numFmtId="0" fontId="3" fillId="0" borderId="0" xfId="0" applyFont="1">
      <alignment vertical="center"/>
    </xf>
    <xf numFmtId="31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176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right" vertical="center"/>
    </xf>
    <xf numFmtId="0" fontId="16" fillId="0" borderId="1" xfId="7" applyFont="1" applyFill="1" applyBorder="1" applyAlignment="1">
      <alignment vertical="center" wrapText="1"/>
    </xf>
    <xf numFmtId="176" fontId="16" fillId="0" borderId="1" xfId="0" applyNumberFormat="1" applyFont="1" applyFill="1" applyBorder="1" applyAlignment="1">
      <alignment vertical="center" wrapText="1"/>
    </xf>
    <xf numFmtId="176" fontId="14" fillId="0" borderId="1" xfId="0" applyNumberFormat="1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14" applyFont="1" applyBorder="1" applyAlignment="1">
      <alignment horizontal="center" vertical="center" wrapText="1"/>
    </xf>
    <xf numFmtId="176" fontId="15" fillId="0" borderId="1" xfId="14" applyNumberFormat="1" applyFont="1" applyBorder="1" applyAlignment="1">
      <alignment horizontal="center" vertical="center" wrapText="1"/>
    </xf>
    <xf numFmtId="0" fontId="15" fillId="0" borderId="1" xfId="15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16">
    <cellStyle name="_ET_STYLE_NoName_00_" xfId="1"/>
    <cellStyle name="常规" xfId="0" builtinId="0"/>
    <cellStyle name="常规 10" xfId="6"/>
    <cellStyle name="常规 11" xfId="12"/>
    <cellStyle name="常规 12" xfId="2"/>
    <cellStyle name="常规 16" xfId="5"/>
    <cellStyle name="常规 17" xfId="10"/>
    <cellStyle name="常规 2" xfId="14"/>
    <cellStyle name="常规 2 7 2" xfId="9"/>
    <cellStyle name="常规 20" xfId="11"/>
    <cellStyle name="常规 3" xfId="8"/>
    <cellStyle name="常规 3 2" xfId="15"/>
    <cellStyle name="常规 4" xfId="13"/>
    <cellStyle name="常规 7" xfId="7"/>
    <cellStyle name="常规 9" xfId="3"/>
    <cellStyle name="常规 90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MR17"/>
  <sheetViews>
    <sheetView tabSelected="1" zoomScale="90" zoomScaleNormal="90" workbookViewId="0">
      <pane xSplit="1" ySplit="9" topLeftCell="B10" activePane="bottomRight" state="frozen"/>
      <selection pane="topRight"/>
      <selection pane="bottomLeft"/>
      <selection pane="bottomRight" activeCell="N15" sqref="N15"/>
    </sheetView>
  </sheetViews>
  <sheetFormatPr defaultColWidth="9" defaultRowHeight="14.4"/>
  <cols>
    <col min="1" max="1" width="15.21875" style="4" customWidth="1"/>
    <col min="2" max="2" width="11.109375" style="5" customWidth="1"/>
    <col min="3" max="3" width="12" style="5" customWidth="1"/>
    <col min="4" max="4" width="11.77734375" style="5" customWidth="1"/>
    <col min="5" max="5" width="11.5546875" style="5" customWidth="1"/>
    <col min="6" max="6" width="11.44140625" style="6" customWidth="1"/>
    <col min="7" max="7" width="11.6640625" style="5" customWidth="1"/>
    <col min="8" max="8" width="10.5546875" style="5" customWidth="1"/>
    <col min="9" max="9" width="11.77734375" style="5" customWidth="1"/>
    <col min="10" max="10" width="11.21875" style="5" customWidth="1"/>
    <col min="11" max="11" width="10" style="5" customWidth="1"/>
    <col min="12" max="15904" width="9" style="7"/>
  </cols>
  <sheetData>
    <row r="1" spans="1:19">
      <c r="A1" s="5"/>
    </row>
    <row r="2" spans="1:19" ht="28.2">
      <c r="A2" s="19" t="s">
        <v>23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9"/>
      <c r="M2" s="9"/>
      <c r="N2" s="9"/>
      <c r="O2" s="9"/>
      <c r="P2" s="9"/>
      <c r="Q2" s="9"/>
      <c r="R2" s="9"/>
      <c r="S2" s="9"/>
    </row>
    <row r="3" spans="1:19" s="1" customFormat="1" ht="10.8">
      <c r="A3" s="8"/>
      <c r="B3" s="5"/>
      <c r="C3" s="5"/>
      <c r="D3" s="5"/>
      <c r="E3" s="5"/>
      <c r="F3" s="6"/>
      <c r="G3" s="5"/>
      <c r="H3" s="5"/>
      <c r="I3" s="5"/>
      <c r="J3" s="5"/>
      <c r="K3" s="5"/>
    </row>
    <row r="4" spans="1:19" s="2" customFormat="1" ht="31.95" customHeight="1">
      <c r="A4" s="21" t="s">
        <v>0</v>
      </c>
      <c r="B4" s="21" t="s">
        <v>1</v>
      </c>
      <c r="C4" s="21"/>
      <c r="D4" s="21"/>
      <c r="E4" s="21"/>
      <c r="F4" s="21"/>
      <c r="G4" s="21"/>
      <c r="H4" s="21"/>
      <c r="I4" s="21"/>
      <c r="J4" s="21"/>
      <c r="K4" s="21"/>
    </row>
    <row r="5" spans="1:19" ht="28.95" customHeight="1">
      <c r="A5" s="21"/>
      <c r="B5" s="20" t="s">
        <v>3</v>
      </c>
      <c r="C5" s="20"/>
      <c r="D5" s="20"/>
      <c r="E5" s="20"/>
      <c r="F5" s="20"/>
      <c r="G5" s="20"/>
      <c r="H5" s="20"/>
      <c r="I5" s="20"/>
      <c r="J5" s="20"/>
      <c r="K5" s="20"/>
    </row>
    <row r="6" spans="1:19" ht="43.05" customHeight="1">
      <c r="A6" s="21"/>
      <c r="B6" s="20" t="s">
        <v>4</v>
      </c>
      <c r="C6" s="20" t="s">
        <v>5</v>
      </c>
      <c r="D6" s="20"/>
      <c r="E6" s="20"/>
      <c r="F6" s="20"/>
      <c r="G6" s="20"/>
      <c r="H6" s="20"/>
      <c r="I6" s="20" t="s">
        <v>2</v>
      </c>
      <c r="J6" s="20" t="s">
        <v>6</v>
      </c>
      <c r="K6" s="20" t="s">
        <v>7</v>
      </c>
    </row>
    <row r="7" spans="1:19" ht="61.95" customHeight="1">
      <c r="A7" s="21"/>
      <c r="B7" s="20"/>
      <c r="C7" s="20" t="s">
        <v>8</v>
      </c>
      <c r="D7" s="20" t="s">
        <v>9</v>
      </c>
      <c r="E7" s="20" t="s">
        <v>10</v>
      </c>
      <c r="F7" s="20" t="s">
        <v>11</v>
      </c>
      <c r="G7" s="20" t="s">
        <v>12</v>
      </c>
      <c r="H7" s="20" t="s">
        <v>13</v>
      </c>
      <c r="I7" s="20"/>
      <c r="J7" s="20"/>
      <c r="K7" s="20"/>
    </row>
    <row r="8" spans="1:19" ht="37.799999999999997" customHeight="1">
      <c r="A8" s="21"/>
      <c r="B8" s="20"/>
      <c r="C8" s="20"/>
      <c r="D8" s="20"/>
      <c r="E8" s="20"/>
      <c r="F8" s="20"/>
      <c r="G8" s="20"/>
      <c r="H8" s="20"/>
      <c r="I8" s="20"/>
      <c r="J8" s="20"/>
      <c r="K8" s="20"/>
    </row>
    <row r="9" spans="1:19" s="3" customFormat="1" ht="30" customHeight="1">
      <c r="A9" s="10" t="s">
        <v>14</v>
      </c>
      <c r="B9" s="12">
        <f>SUM(B10:B17)</f>
        <v>2004</v>
      </c>
      <c r="C9" s="12">
        <f t="shared" ref="C9:J9" si="0">SUM(C10:C17)</f>
        <v>1469</v>
      </c>
      <c r="D9" s="12">
        <f t="shared" si="0"/>
        <v>682</v>
      </c>
      <c r="E9" s="12">
        <f t="shared" si="0"/>
        <v>300</v>
      </c>
      <c r="F9" s="12">
        <f t="shared" si="0"/>
        <v>487</v>
      </c>
      <c r="G9" s="12">
        <f t="shared" si="0"/>
        <v>0</v>
      </c>
      <c r="H9" s="12">
        <f t="shared" si="0"/>
        <v>0</v>
      </c>
      <c r="I9" s="13">
        <f>C9/B9*100</f>
        <v>73.303393213572861</v>
      </c>
      <c r="J9" s="14">
        <f t="shared" si="0"/>
        <v>0</v>
      </c>
      <c r="K9" s="14">
        <f>J9/C9*100</f>
        <v>0</v>
      </c>
    </row>
    <row r="10" spans="1:19" ht="30" customHeight="1">
      <c r="A10" s="15" t="s">
        <v>15</v>
      </c>
      <c r="B10" s="16">
        <v>345</v>
      </c>
      <c r="C10" s="16">
        <v>295</v>
      </c>
      <c r="D10" s="16">
        <v>100</v>
      </c>
      <c r="E10" s="16">
        <v>100</v>
      </c>
      <c r="F10" s="16">
        <v>95</v>
      </c>
      <c r="G10" s="11"/>
      <c r="H10" s="11"/>
      <c r="I10" s="17">
        <f t="shared" ref="I10:I15" si="1">C10/B10*100</f>
        <v>85.507246376811594</v>
      </c>
      <c r="J10" s="11"/>
      <c r="K10" s="10"/>
    </row>
    <row r="11" spans="1:19" ht="30" customHeight="1">
      <c r="A11" s="15" t="s">
        <v>16</v>
      </c>
      <c r="B11" s="16">
        <v>269</v>
      </c>
      <c r="C11" s="16">
        <v>231</v>
      </c>
      <c r="D11" s="16">
        <v>90</v>
      </c>
      <c r="E11" s="16">
        <v>0</v>
      </c>
      <c r="F11" s="16">
        <v>141</v>
      </c>
      <c r="G11" s="11"/>
      <c r="H11" s="11"/>
      <c r="I11" s="17">
        <f t="shared" si="1"/>
        <v>85.873605947955383</v>
      </c>
      <c r="J11" s="11"/>
      <c r="K11" s="10"/>
    </row>
    <row r="12" spans="1:19" ht="30" customHeight="1">
      <c r="A12" s="15" t="s">
        <v>17</v>
      </c>
      <c r="B12" s="16">
        <v>291</v>
      </c>
      <c r="C12" s="16">
        <v>200</v>
      </c>
      <c r="D12" s="16">
        <v>100</v>
      </c>
      <c r="E12" s="16">
        <v>100</v>
      </c>
      <c r="F12" s="16">
        <v>0</v>
      </c>
      <c r="G12" s="11"/>
      <c r="H12" s="11"/>
      <c r="I12" s="17">
        <f t="shared" si="1"/>
        <v>68.728522336769757</v>
      </c>
      <c r="J12" s="11"/>
      <c r="K12" s="10"/>
    </row>
    <row r="13" spans="1:19" ht="30" customHeight="1">
      <c r="A13" s="15" t="s">
        <v>18</v>
      </c>
      <c r="B13" s="16">
        <v>270</v>
      </c>
      <c r="C13" s="16">
        <v>0</v>
      </c>
      <c r="D13" s="16"/>
      <c r="E13" s="16"/>
      <c r="F13" s="16"/>
      <c r="G13" s="11"/>
      <c r="H13" s="11"/>
      <c r="I13" s="17">
        <f t="shared" si="1"/>
        <v>0</v>
      </c>
      <c r="J13" s="11"/>
      <c r="K13" s="10"/>
    </row>
    <row r="14" spans="1:19" ht="30" customHeight="1">
      <c r="A14" s="15" t="s">
        <v>19</v>
      </c>
      <c r="B14" s="16">
        <v>306</v>
      </c>
      <c r="C14" s="16">
        <v>270</v>
      </c>
      <c r="D14" s="16">
        <v>70</v>
      </c>
      <c r="E14" s="16">
        <v>100</v>
      </c>
      <c r="F14" s="16">
        <v>100</v>
      </c>
      <c r="G14" s="11"/>
      <c r="H14" s="11"/>
      <c r="I14" s="17">
        <f t="shared" si="1"/>
        <v>88.235294117647058</v>
      </c>
      <c r="J14" s="11"/>
      <c r="K14" s="10"/>
    </row>
    <row r="15" spans="1:19" ht="30" customHeight="1">
      <c r="A15" s="15" t="s">
        <v>20</v>
      </c>
      <c r="B15" s="16">
        <v>250</v>
      </c>
      <c r="C15" s="16">
        <v>200</v>
      </c>
      <c r="D15" s="16">
        <v>150</v>
      </c>
      <c r="E15" s="16">
        <v>0</v>
      </c>
      <c r="F15" s="16">
        <v>50</v>
      </c>
      <c r="G15" s="11"/>
      <c r="H15" s="11"/>
      <c r="I15" s="17">
        <f t="shared" si="1"/>
        <v>80</v>
      </c>
      <c r="J15" s="11"/>
      <c r="K15" s="10"/>
    </row>
    <row r="16" spans="1:19" ht="30" customHeight="1">
      <c r="A16" s="15" t="s">
        <v>21</v>
      </c>
      <c r="B16" s="18">
        <v>247</v>
      </c>
      <c r="C16" s="18">
        <v>247</v>
      </c>
      <c r="D16" s="18">
        <v>146</v>
      </c>
      <c r="E16" s="18">
        <v>0</v>
      </c>
      <c r="F16" s="18">
        <v>101</v>
      </c>
      <c r="G16" s="11"/>
      <c r="H16" s="11"/>
      <c r="I16" s="17">
        <f>C16/B16*100</f>
        <v>100</v>
      </c>
      <c r="J16" s="11"/>
      <c r="K16" s="10"/>
    </row>
    <row r="17" spans="1:11" ht="30" customHeight="1">
      <c r="A17" s="15" t="s">
        <v>22</v>
      </c>
      <c r="B17" s="18">
        <v>26</v>
      </c>
      <c r="C17" s="18">
        <v>26</v>
      </c>
      <c r="D17" s="18">
        <v>26</v>
      </c>
      <c r="E17" s="18">
        <v>0</v>
      </c>
      <c r="F17" s="18">
        <v>0</v>
      </c>
      <c r="G17" s="11"/>
      <c r="H17" s="11"/>
      <c r="I17" s="17">
        <f>C17/B17*100</f>
        <v>100</v>
      </c>
      <c r="J17" s="11"/>
      <c r="K17" s="10"/>
    </row>
  </sheetData>
  <mergeCells count="15">
    <mergeCell ref="A2:K2"/>
    <mergeCell ref="B5:K5"/>
    <mergeCell ref="B4:K4"/>
    <mergeCell ref="C6:H6"/>
    <mergeCell ref="A4:A8"/>
    <mergeCell ref="B6:B8"/>
    <mergeCell ref="C7:C8"/>
    <mergeCell ref="D7:D8"/>
    <mergeCell ref="E7:E8"/>
    <mergeCell ref="F7:F8"/>
    <mergeCell ref="G7:G8"/>
    <mergeCell ref="H7:H8"/>
    <mergeCell ref="I6:I8"/>
    <mergeCell ref="J6:J8"/>
    <mergeCell ref="K6:K8"/>
  </mergeCells>
  <phoneticPr fontId="1" type="noConversion"/>
  <pageMargins left="0.70069444444444495" right="0.70069444444444495" top="0.75138888888888899" bottom="0.75138888888888899" header="0.297916666666667" footer="0.297916666666667"/>
  <pageSetup paperSize="8" scale="70" orientation="landscape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1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1" type="noConversion"/>
  <pageMargins left="0.69930555555555596" right="0.69930555555555596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1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2019-05-29T02:31:00Z</dcterms:created>
  <dcterms:modified xsi:type="dcterms:W3CDTF">2019-07-03T07:37:54Z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